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Mannschaft" sheetId="1" r:id="rId1"/>
  </sheets>
  <definedNames>
    <definedName name="_xlnm.Print_Area" localSheetId="0">Mannschaft!$A$1:$N$21</definedName>
  </definedNames>
  <calcPr calcId="125725"/>
</workbook>
</file>

<file path=xl/calcChain.xml><?xml version="1.0" encoding="utf-8"?>
<calcChain xmlns="http://schemas.openxmlformats.org/spreadsheetml/2006/main">
  <c r="L3" i="1"/>
  <c r="L4"/>
  <c r="L5"/>
  <c r="L6"/>
  <c r="L7"/>
  <c r="L8"/>
  <c r="L9"/>
  <c r="L13"/>
  <c r="L14"/>
  <c r="L15"/>
  <c r="L16"/>
  <c r="L17"/>
  <c r="L18"/>
  <c r="L19"/>
  <c r="M19" s="1"/>
  <c r="L20"/>
  <c r="L21"/>
  <c r="L2"/>
  <c r="K3"/>
  <c r="K4"/>
  <c r="K5"/>
  <c r="K6"/>
  <c r="K7"/>
  <c r="K8"/>
  <c r="M8" s="1"/>
  <c r="K9"/>
  <c r="K13"/>
  <c r="M13" s="1"/>
  <c r="K14"/>
  <c r="K15"/>
  <c r="K16"/>
  <c r="K17"/>
  <c r="M17" s="1"/>
  <c r="K18"/>
  <c r="K19"/>
  <c r="K20"/>
  <c r="K21"/>
  <c r="M21" s="1"/>
  <c r="K2"/>
  <c r="M2" s="1"/>
  <c r="M6" l="1"/>
  <c r="M15"/>
  <c r="M9"/>
  <c r="M5"/>
  <c r="M20"/>
  <c r="M16"/>
  <c r="M7"/>
  <c r="M3"/>
  <c r="M18"/>
  <c r="M14"/>
  <c r="M4"/>
  <c r="F10"/>
  <c r="K10" l="1"/>
  <c r="L10"/>
  <c r="I3"/>
  <c r="J3" s="1"/>
  <c r="I5"/>
  <c r="J5" s="1"/>
  <c r="I4"/>
  <c r="J4" s="1"/>
  <c r="I6"/>
  <c r="J6" s="1"/>
  <c r="I7"/>
  <c r="J7" s="1"/>
  <c r="I9"/>
  <c r="J9" s="1"/>
  <c r="I10"/>
  <c r="J10" s="1"/>
  <c r="I8"/>
  <c r="J8" s="1"/>
  <c r="I13"/>
  <c r="J13" s="1"/>
  <c r="I14"/>
  <c r="J14" s="1"/>
  <c r="I15"/>
  <c r="J15" s="1"/>
  <c r="I17"/>
  <c r="J17" s="1"/>
  <c r="I16"/>
  <c r="J16" s="1"/>
  <c r="I18"/>
  <c r="J18" s="1"/>
  <c r="I21"/>
  <c r="J21" s="1"/>
  <c r="I19"/>
  <c r="J19" s="1"/>
  <c r="I20"/>
  <c r="J20" s="1"/>
  <c r="I2"/>
  <c r="J2" s="1"/>
  <c r="M10" l="1"/>
</calcChain>
</file>

<file path=xl/sharedStrings.xml><?xml version="1.0" encoding="utf-8"?>
<sst xmlns="http://schemas.openxmlformats.org/spreadsheetml/2006/main" count="40" uniqueCount="32">
  <si>
    <t>Mittelkalbach 1</t>
  </si>
  <si>
    <t>Neuhof</t>
  </si>
  <si>
    <t>Hauswurz</t>
  </si>
  <si>
    <t>Maiersbach 1</t>
  </si>
  <si>
    <t>Mittelkalbach 2</t>
  </si>
  <si>
    <t>Margretenhaun 1</t>
  </si>
  <si>
    <t>Magdlos</t>
  </si>
  <si>
    <t>Rengersfeld</t>
  </si>
  <si>
    <t>Fulda</t>
  </si>
  <si>
    <t>Mittelkalbach 3</t>
  </si>
  <si>
    <t>Hofbieber</t>
  </si>
  <si>
    <t>Steinbach</t>
  </si>
  <si>
    <t>Maiersbach 2</t>
  </si>
  <si>
    <t>Nüsterrasen</t>
  </si>
  <si>
    <t>Habel</t>
  </si>
  <si>
    <t>Margretenhaun 2</t>
  </si>
  <si>
    <t>Buchenrod</t>
  </si>
  <si>
    <t>Petersberg</t>
  </si>
  <si>
    <t>WKT3</t>
  </si>
  <si>
    <t>Gesamt</t>
  </si>
  <si>
    <t>Durchschnitt</t>
  </si>
  <si>
    <t>WKT4</t>
  </si>
  <si>
    <t>WKT5</t>
  </si>
  <si>
    <t>WKT6</t>
  </si>
  <si>
    <t>WKT 2</t>
  </si>
  <si>
    <t>Bezirksklasse</t>
  </si>
  <si>
    <t>Grundklasse</t>
  </si>
  <si>
    <t>WKT1</t>
  </si>
  <si>
    <t>MAX</t>
  </si>
  <si>
    <t>MIN</t>
  </si>
  <si>
    <t>Konstanteste Mannschaft</t>
  </si>
  <si>
    <t>-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</si>
</sst>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BreakPreview" zoomScale="60" zoomScaleNormal="100" workbookViewId="0">
      <selection activeCell="M1" sqref="M1:M1048576"/>
    </sheetView>
  </sheetViews>
  <sheetFormatPr baseColWidth="10" defaultRowHeight="15"/>
  <cols>
    <col min="1" max="1" width="2.7109375" bestFit="1" customWidth="1"/>
    <col min="2" max="2" width="20" customWidth="1"/>
    <col min="3" max="5" width="11.42578125" style="2" customWidth="1"/>
    <col min="6" max="8" width="11.42578125" customWidth="1"/>
    <col min="9" max="9" width="11.5703125" style="2" bestFit="1" customWidth="1"/>
    <col min="10" max="10" width="12.28515625" style="3" bestFit="1" customWidth="1"/>
    <col min="11" max="12" width="11.42578125" hidden="1" customWidth="1"/>
    <col min="13" max="13" width="23.85546875" style="2" hidden="1" customWidth="1"/>
    <col min="14" max="14" width="2.140625" customWidth="1"/>
  </cols>
  <sheetData>
    <row r="1" spans="1:13" s="1" customFormat="1">
      <c r="A1" s="9"/>
      <c r="B1" s="9" t="s">
        <v>25</v>
      </c>
      <c r="C1" s="10" t="s">
        <v>27</v>
      </c>
      <c r="D1" s="10" t="s">
        <v>24</v>
      </c>
      <c r="E1" s="10" t="s">
        <v>18</v>
      </c>
      <c r="F1" s="10" t="s">
        <v>21</v>
      </c>
      <c r="G1" s="10" t="s">
        <v>22</v>
      </c>
      <c r="H1" s="10" t="s">
        <v>23</v>
      </c>
      <c r="I1" s="10" t="s">
        <v>19</v>
      </c>
      <c r="J1" s="11" t="s">
        <v>20</v>
      </c>
      <c r="K1" s="6" t="s">
        <v>28</v>
      </c>
      <c r="L1" s="6" t="s">
        <v>29</v>
      </c>
      <c r="M1" s="7" t="s">
        <v>30</v>
      </c>
    </row>
    <row r="2" spans="1:13">
      <c r="A2" s="12">
        <v>1</v>
      </c>
      <c r="B2" s="8" t="s">
        <v>0</v>
      </c>
      <c r="C2" s="2">
        <v>547</v>
      </c>
      <c r="D2" s="2">
        <v>534</v>
      </c>
      <c r="E2" s="2">
        <v>530</v>
      </c>
      <c r="F2" s="2">
        <v>560</v>
      </c>
      <c r="G2" s="2">
        <v>543</v>
      </c>
      <c r="H2" s="2">
        <v>559</v>
      </c>
      <c r="I2" s="2">
        <f t="shared" ref="I2:I10" si="0">SUM(C2:H2)</f>
        <v>3273</v>
      </c>
      <c r="J2" s="3">
        <f t="shared" ref="J2:J7" si="1">I2/6</f>
        <v>545.5</v>
      </c>
      <c r="K2">
        <f>MAX(C2:H2)</f>
        <v>560</v>
      </c>
      <c r="L2">
        <f>MIN(C2:H2)</f>
        <v>530</v>
      </c>
      <c r="M2" s="2">
        <f t="shared" ref="M2:M10" si="2">K2-L2</f>
        <v>30</v>
      </c>
    </row>
    <row r="3" spans="1:13">
      <c r="A3" s="12">
        <v>2</v>
      </c>
      <c r="B3" s="8" t="s">
        <v>1</v>
      </c>
      <c r="C3" s="2">
        <v>511</v>
      </c>
      <c r="D3" s="2">
        <v>534</v>
      </c>
      <c r="E3" s="2">
        <v>535</v>
      </c>
      <c r="F3" s="2">
        <v>527</v>
      </c>
      <c r="G3" s="2">
        <v>538</v>
      </c>
      <c r="H3" s="2">
        <v>545</v>
      </c>
      <c r="I3" s="2">
        <f t="shared" si="0"/>
        <v>3190</v>
      </c>
      <c r="J3" s="3">
        <f t="shared" si="1"/>
        <v>531.66666666666663</v>
      </c>
      <c r="K3">
        <f t="shared" ref="K3:K21" si="3">MAX(C3:H3)</f>
        <v>545</v>
      </c>
      <c r="L3">
        <f t="shared" ref="L3:L21" si="4">MIN(C3:H3)</f>
        <v>511</v>
      </c>
      <c r="M3" s="2">
        <f t="shared" si="2"/>
        <v>34</v>
      </c>
    </row>
    <row r="4" spans="1:13">
      <c r="A4" s="12">
        <v>3</v>
      </c>
      <c r="B4" s="8" t="s">
        <v>3</v>
      </c>
      <c r="C4" s="2">
        <v>516</v>
      </c>
      <c r="D4" s="2">
        <v>506</v>
      </c>
      <c r="E4" s="2">
        <v>514</v>
      </c>
      <c r="F4" s="2">
        <v>535</v>
      </c>
      <c r="G4" s="2">
        <v>522</v>
      </c>
      <c r="H4" s="2">
        <v>519</v>
      </c>
      <c r="I4" s="2">
        <f t="shared" si="0"/>
        <v>3112</v>
      </c>
      <c r="J4" s="3">
        <f t="shared" si="1"/>
        <v>518.66666666666663</v>
      </c>
      <c r="K4">
        <f t="shared" si="3"/>
        <v>535</v>
      </c>
      <c r="L4">
        <f t="shared" si="4"/>
        <v>506</v>
      </c>
      <c r="M4" s="2">
        <f t="shared" si="2"/>
        <v>29</v>
      </c>
    </row>
    <row r="5" spans="1:13">
      <c r="A5" s="12">
        <v>4</v>
      </c>
      <c r="B5" s="8" t="s">
        <v>2</v>
      </c>
      <c r="C5" s="2">
        <v>509</v>
      </c>
      <c r="D5" s="2">
        <v>530</v>
      </c>
      <c r="E5" s="2">
        <v>501</v>
      </c>
      <c r="F5" s="2">
        <v>549</v>
      </c>
      <c r="G5" s="2">
        <v>512</v>
      </c>
      <c r="H5" s="2">
        <v>502</v>
      </c>
      <c r="I5" s="2">
        <f t="shared" si="0"/>
        <v>3103</v>
      </c>
      <c r="J5" s="3">
        <f t="shared" si="1"/>
        <v>517.16666666666663</v>
      </c>
      <c r="K5">
        <f t="shared" si="3"/>
        <v>549</v>
      </c>
      <c r="L5">
        <f t="shared" si="4"/>
        <v>501</v>
      </c>
      <c r="M5" s="2">
        <f t="shared" si="2"/>
        <v>48</v>
      </c>
    </row>
    <row r="6" spans="1:13">
      <c r="A6" s="12">
        <v>5</v>
      </c>
      <c r="B6" s="8" t="s">
        <v>4</v>
      </c>
      <c r="C6" s="2">
        <v>503</v>
      </c>
      <c r="D6" s="2">
        <v>519</v>
      </c>
      <c r="E6" s="2">
        <v>508</v>
      </c>
      <c r="F6" s="2">
        <v>505</v>
      </c>
      <c r="G6" s="2">
        <v>517</v>
      </c>
      <c r="H6" s="2">
        <v>522</v>
      </c>
      <c r="I6" s="2">
        <f t="shared" si="0"/>
        <v>3074</v>
      </c>
      <c r="J6" s="3">
        <f t="shared" si="1"/>
        <v>512.33333333333337</v>
      </c>
      <c r="K6">
        <f t="shared" si="3"/>
        <v>522</v>
      </c>
      <c r="L6">
        <f t="shared" si="4"/>
        <v>503</v>
      </c>
      <c r="M6" s="4">
        <f t="shared" si="2"/>
        <v>19</v>
      </c>
    </row>
    <row r="7" spans="1:13">
      <c r="A7" s="12">
        <v>6</v>
      </c>
      <c r="B7" s="8" t="s">
        <v>5</v>
      </c>
      <c r="C7" s="2">
        <v>508</v>
      </c>
      <c r="D7" s="2">
        <v>502</v>
      </c>
      <c r="E7" s="2">
        <v>524</v>
      </c>
      <c r="F7" s="2">
        <v>520</v>
      </c>
      <c r="G7" s="2">
        <v>493</v>
      </c>
      <c r="H7" s="2">
        <v>501</v>
      </c>
      <c r="I7" s="2">
        <f t="shared" si="0"/>
        <v>3048</v>
      </c>
      <c r="J7" s="3">
        <f t="shared" si="1"/>
        <v>508</v>
      </c>
      <c r="K7">
        <f t="shared" si="3"/>
        <v>524</v>
      </c>
      <c r="L7">
        <f t="shared" si="4"/>
        <v>493</v>
      </c>
      <c r="M7" s="2">
        <f t="shared" si="2"/>
        <v>31</v>
      </c>
    </row>
    <row r="8" spans="1:13">
      <c r="A8" s="12">
        <v>7</v>
      </c>
      <c r="B8" s="8" t="s">
        <v>8</v>
      </c>
      <c r="C8" s="2">
        <v>467</v>
      </c>
      <c r="D8" s="5" t="s">
        <v>31</v>
      </c>
      <c r="E8" s="2">
        <v>476</v>
      </c>
      <c r="F8" s="2">
        <v>445</v>
      </c>
      <c r="G8" s="2">
        <v>498</v>
      </c>
      <c r="H8" s="2">
        <v>477</v>
      </c>
      <c r="I8" s="2">
        <f t="shared" si="0"/>
        <v>2363</v>
      </c>
      <c r="J8" s="3">
        <f>I8/5</f>
        <v>472.6</v>
      </c>
      <c r="K8">
        <f t="shared" si="3"/>
        <v>498</v>
      </c>
      <c r="L8">
        <f t="shared" si="4"/>
        <v>445</v>
      </c>
      <c r="M8" s="2">
        <f t="shared" si="2"/>
        <v>53</v>
      </c>
    </row>
    <row r="9" spans="1:13">
      <c r="A9" s="12">
        <v>8</v>
      </c>
      <c r="B9" s="8" t="s">
        <v>6</v>
      </c>
      <c r="C9" s="2">
        <v>421</v>
      </c>
      <c r="D9" s="2">
        <v>419</v>
      </c>
      <c r="E9" s="2">
        <v>391</v>
      </c>
      <c r="F9" s="2">
        <v>492</v>
      </c>
      <c r="G9" s="2">
        <v>477</v>
      </c>
      <c r="H9" s="2">
        <v>450</v>
      </c>
      <c r="I9" s="2">
        <f t="shared" si="0"/>
        <v>2650</v>
      </c>
      <c r="J9" s="3">
        <f>I9/6</f>
        <v>441.66666666666669</v>
      </c>
      <c r="K9">
        <f t="shared" si="3"/>
        <v>492</v>
      </c>
      <c r="L9">
        <f t="shared" si="4"/>
        <v>391</v>
      </c>
      <c r="M9" s="2">
        <f t="shared" si="2"/>
        <v>101</v>
      </c>
    </row>
    <row r="10" spans="1:13">
      <c r="A10" s="12">
        <v>9</v>
      </c>
      <c r="B10" s="8" t="s">
        <v>7</v>
      </c>
      <c r="C10" s="2">
        <v>375</v>
      </c>
      <c r="D10" s="2">
        <v>398</v>
      </c>
      <c r="E10" s="2">
        <v>413</v>
      </c>
      <c r="F10" s="2">
        <f>102+113+143</f>
        <v>358</v>
      </c>
      <c r="G10" s="2">
        <v>375</v>
      </c>
      <c r="H10" s="2">
        <v>408</v>
      </c>
      <c r="I10" s="2">
        <f t="shared" si="0"/>
        <v>2327</v>
      </c>
      <c r="J10" s="3">
        <f>I10/6</f>
        <v>387.83333333333331</v>
      </c>
      <c r="K10">
        <f t="shared" si="3"/>
        <v>413</v>
      </c>
      <c r="L10">
        <f t="shared" si="4"/>
        <v>358</v>
      </c>
      <c r="M10" s="2">
        <f t="shared" si="2"/>
        <v>55</v>
      </c>
    </row>
    <row r="11" spans="1:13">
      <c r="A11" s="12"/>
      <c r="B11" s="12"/>
    </row>
    <row r="12" spans="1:13" s="1" customFormat="1">
      <c r="A12" s="9"/>
      <c r="B12" s="13" t="s">
        <v>26</v>
      </c>
      <c r="C12" s="10" t="s">
        <v>27</v>
      </c>
      <c r="D12" s="10" t="s">
        <v>24</v>
      </c>
      <c r="E12" s="10" t="s">
        <v>18</v>
      </c>
      <c r="F12" s="10" t="s">
        <v>21</v>
      </c>
      <c r="G12" s="10" t="s">
        <v>22</v>
      </c>
      <c r="H12" s="10" t="s">
        <v>23</v>
      </c>
      <c r="I12" s="10" t="s">
        <v>19</v>
      </c>
      <c r="J12" s="11" t="s">
        <v>20</v>
      </c>
      <c r="K12"/>
      <c r="L12"/>
      <c r="M12" s="2"/>
    </row>
    <row r="13" spans="1:13">
      <c r="A13">
        <v>1</v>
      </c>
      <c r="B13" s="8" t="s">
        <v>9</v>
      </c>
      <c r="C13" s="2">
        <v>450</v>
      </c>
      <c r="D13" s="2">
        <v>468</v>
      </c>
      <c r="E13" s="2">
        <v>448</v>
      </c>
      <c r="F13" s="2">
        <v>464</v>
      </c>
      <c r="G13" s="2">
        <v>486</v>
      </c>
      <c r="H13" s="2">
        <v>472</v>
      </c>
      <c r="I13" s="2">
        <f t="shared" ref="I13:I21" si="5">SUM(C13:H13)</f>
        <v>2788</v>
      </c>
      <c r="J13" s="3">
        <f t="shared" ref="J13:J21" si="6">I13/6</f>
        <v>464.66666666666669</v>
      </c>
      <c r="K13">
        <f t="shared" si="3"/>
        <v>486</v>
      </c>
      <c r="L13">
        <f t="shared" si="4"/>
        <v>448</v>
      </c>
      <c r="M13" s="2">
        <f t="shared" ref="M13:M21" si="7">K13-L13</f>
        <v>38</v>
      </c>
    </row>
    <row r="14" spans="1:13">
      <c r="A14">
        <v>2</v>
      </c>
      <c r="B14" s="8" t="s">
        <v>10</v>
      </c>
      <c r="C14" s="2">
        <v>428</v>
      </c>
      <c r="D14" s="2">
        <v>430</v>
      </c>
      <c r="E14" s="2">
        <v>425</v>
      </c>
      <c r="F14" s="2">
        <v>465</v>
      </c>
      <c r="G14" s="2">
        <v>434</v>
      </c>
      <c r="H14" s="2">
        <v>453</v>
      </c>
      <c r="I14" s="2">
        <f t="shared" si="5"/>
        <v>2635</v>
      </c>
      <c r="J14" s="3">
        <f t="shared" si="6"/>
        <v>439.16666666666669</v>
      </c>
      <c r="K14">
        <f t="shared" si="3"/>
        <v>465</v>
      </c>
      <c r="L14">
        <f t="shared" si="4"/>
        <v>425</v>
      </c>
      <c r="M14" s="2">
        <f t="shared" si="7"/>
        <v>40</v>
      </c>
    </row>
    <row r="15" spans="1:13">
      <c r="A15">
        <v>3</v>
      </c>
      <c r="B15" s="8" t="s">
        <v>11</v>
      </c>
      <c r="C15" s="2">
        <v>444</v>
      </c>
      <c r="D15" s="2">
        <v>405</v>
      </c>
      <c r="E15" s="2">
        <v>405</v>
      </c>
      <c r="F15" s="2">
        <v>426</v>
      </c>
      <c r="G15" s="2">
        <v>449</v>
      </c>
      <c r="H15" s="2">
        <v>411</v>
      </c>
      <c r="I15" s="2">
        <f t="shared" si="5"/>
        <v>2540</v>
      </c>
      <c r="J15" s="3">
        <f t="shared" si="6"/>
        <v>423.33333333333331</v>
      </c>
      <c r="K15">
        <f t="shared" si="3"/>
        <v>449</v>
      </c>
      <c r="L15">
        <f t="shared" si="4"/>
        <v>405</v>
      </c>
      <c r="M15" s="2">
        <f t="shared" si="7"/>
        <v>44</v>
      </c>
    </row>
    <row r="16" spans="1:13">
      <c r="A16">
        <v>4</v>
      </c>
      <c r="B16" s="8" t="s">
        <v>13</v>
      </c>
      <c r="C16" s="2">
        <v>381</v>
      </c>
      <c r="D16" s="2">
        <v>383</v>
      </c>
      <c r="E16" s="2">
        <v>417</v>
      </c>
      <c r="F16" s="2">
        <v>415</v>
      </c>
      <c r="G16" s="2">
        <v>452</v>
      </c>
      <c r="H16" s="2">
        <v>446</v>
      </c>
      <c r="I16" s="2">
        <f t="shared" si="5"/>
        <v>2494</v>
      </c>
      <c r="J16" s="3">
        <f t="shared" si="6"/>
        <v>415.66666666666669</v>
      </c>
      <c r="K16">
        <f t="shared" si="3"/>
        <v>452</v>
      </c>
      <c r="L16">
        <f t="shared" si="4"/>
        <v>381</v>
      </c>
      <c r="M16" s="2">
        <f t="shared" si="7"/>
        <v>71</v>
      </c>
    </row>
    <row r="17" spans="1:13">
      <c r="A17">
        <v>5</v>
      </c>
      <c r="B17" s="8" t="s">
        <v>12</v>
      </c>
      <c r="C17" s="2">
        <v>414</v>
      </c>
      <c r="D17" s="2">
        <v>411</v>
      </c>
      <c r="E17" s="2">
        <v>441</v>
      </c>
      <c r="F17" s="2">
        <v>337</v>
      </c>
      <c r="G17" s="2">
        <v>443</v>
      </c>
      <c r="H17" s="2">
        <v>441</v>
      </c>
      <c r="I17" s="2">
        <f t="shared" si="5"/>
        <v>2487</v>
      </c>
      <c r="J17" s="3">
        <f t="shared" si="6"/>
        <v>414.5</v>
      </c>
      <c r="K17">
        <f t="shared" si="3"/>
        <v>443</v>
      </c>
      <c r="L17">
        <f t="shared" si="4"/>
        <v>337</v>
      </c>
      <c r="M17" s="2">
        <f t="shared" si="7"/>
        <v>106</v>
      </c>
    </row>
    <row r="18" spans="1:13">
      <c r="A18">
        <v>6</v>
      </c>
      <c r="B18" s="8" t="s">
        <v>14</v>
      </c>
      <c r="C18" s="2">
        <v>331</v>
      </c>
      <c r="D18" s="2">
        <v>413</v>
      </c>
      <c r="E18" s="2">
        <v>378</v>
      </c>
      <c r="F18" s="2">
        <v>421</v>
      </c>
      <c r="G18" s="2">
        <v>399</v>
      </c>
      <c r="H18" s="2">
        <v>367</v>
      </c>
      <c r="I18" s="2">
        <f t="shared" si="5"/>
        <v>2309</v>
      </c>
      <c r="J18" s="3">
        <f t="shared" si="6"/>
        <v>384.83333333333331</v>
      </c>
      <c r="K18">
        <f t="shared" si="3"/>
        <v>421</v>
      </c>
      <c r="L18">
        <f t="shared" si="4"/>
        <v>331</v>
      </c>
      <c r="M18" s="2">
        <f t="shared" si="7"/>
        <v>90</v>
      </c>
    </row>
    <row r="19" spans="1:13">
      <c r="A19">
        <v>7</v>
      </c>
      <c r="B19" s="8" t="s">
        <v>16</v>
      </c>
      <c r="C19" s="2">
        <v>317</v>
      </c>
      <c r="D19" s="2">
        <v>311</v>
      </c>
      <c r="E19" s="2">
        <v>321</v>
      </c>
      <c r="F19" s="2">
        <v>346</v>
      </c>
      <c r="G19" s="2">
        <v>341</v>
      </c>
      <c r="H19" s="2">
        <v>389</v>
      </c>
      <c r="I19" s="2">
        <f t="shared" si="5"/>
        <v>2025</v>
      </c>
      <c r="J19" s="3">
        <f t="shared" si="6"/>
        <v>337.5</v>
      </c>
      <c r="K19">
        <f t="shared" si="3"/>
        <v>389</v>
      </c>
      <c r="L19">
        <f t="shared" si="4"/>
        <v>311</v>
      </c>
      <c r="M19" s="2">
        <f t="shared" si="7"/>
        <v>78</v>
      </c>
    </row>
    <row r="20" spans="1:13">
      <c r="A20">
        <v>8</v>
      </c>
      <c r="B20" s="8" t="s">
        <v>17</v>
      </c>
      <c r="C20" s="2">
        <v>295</v>
      </c>
      <c r="D20" s="2">
        <v>286</v>
      </c>
      <c r="E20" s="2">
        <v>355</v>
      </c>
      <c r="F20" s="2">
        <v>358</v>
      </c>
      <c r="G20" s="2">
        <v>301</v>
      </c>
      <c r="H20" s="2">
        <v>390</v>
      </c>
      <c r="I20" s="2">
        <f t="shared" si="5"/>
        <v>1985</v>
      </c>
      <c r="J20" s="3">
        <f t="shared" si="6"/>
        <v>330.83333333333331</v>
      </c>
      <c r="K20">
        <f t="shared" si="3"/>
        <v>390</v>
      </c>
      <c r="L20">
        <f t="shared" si="4"/>
        <v>286</v>
      </c>
      <c r="M20" s="2">
        <f t="shared" si="7"/>
        <v>104</v>
      </c>
    </row>
    <row r="21" spans="1:13">
      <c r="A21">
        <v>9</v>
      </c>
      <c r="B21" s="8" t="s">
        <v>15</v>
      </c>
      <c r="C21" s="2">
        <v>302</v>
      </c>
      <c r="D21" s="2">
        <v>331</v>
      </c>
      <c r="E21" s="2">
        <v>336</v>
      </c>
      <c r="F21" s="2">
        <v>343</v>
      </c>
      <c r="G21" s="2">
        <v>204</v>
      </c>
      <c r="H21" s="2">
        <v>270</v>
      </c>
      <c r="I21" s="2">
        <f t="shared" si="5"/>
        <v>1786</v>
      </c>
      <c r="J21" s="3">
        <f t="shared" si="6"/>
        <v>297.66666666666669</v>
      </c>
      <c r="K21">
        <f t="shared" si="3"/>
        <v>343</v>
      </c>
      <c r="L21">
        <f t="shared" si="4"/>
        <v>204</v>
      </c>
      <c r="M21" s="2">
        <f t="shared" si="7"/>
        <v>139</v>
      </c>
    </row>
  </sheetData>
  <sortState ref="B2:K10">
    <sortCondition descending="1" ref="J2:J10"/>
  </sortState>
  <pageMargins left="0.70866141732283472" right="0.70866141732283472" top="0.78740157480314965" bottom="0.78740157480314965" header="0.31496062992125984" footer="0.31496062992125984"/>
  <pageSetup paperSize="9" scale="88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Mannschaft</vt:lpstr>
      <vt:lpstr>Mannschaft!Druckbereich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cp:lastPrinted>2018-08-06T20:05:28Z</cp:lastPrinted>
  <dcterms:created xsi:type="dcterms:W3CDTF">2018-05-06T11:29:40Z</dcterms:created>
  <dcterms:modified xsi:type="dcterms:W3CDTF">2018-08-12T11:59:22Z</dcterms:modified>
</cp:coreProperties>
</file>